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0\2 Abr Jun\MPIO\Publicacion\"/>
    </mc:Choice>
  </mc:AlternateContent>
  <bookViews>
    <workbookView xWindow="0" yWindow="0" windowWidth="28800" windowHeight="12135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H69" i="1"/>
  <c r="H77" i="1" s="1"/>
  <c r="G69" i="1"/>
  <c r="F69" i="1"/>
  <c r="F77" i="1" s="1"/>
  <c r="E69" i="1"/>
  <c r="E77" i="1" s="1"/>
  <c r="D69" i="1"/>
  <c r="D77" i="1" s="1"/>
  <c r="C69" i="1"/>
  <c r="H65" i="1"/>
  <c r="G65" i="1"/>
  <c r="F65" i="1"/>
  <c r="E65" i="1"/>
  <c r="D65" i="1"/>
  <c r="C65" i="1"/>
  <c r="C77" i="1" s="1"/>
  <c r="H57" i="1"/>
  <c r="G57" i="1"/>
  <c r="F57" i="1"/>
  <c r="E57" i="1"/>
  <c r="D57" i="1"/>
  <c r="C57" i="1"/>
  <c r="H53" i="1"/>
  <c r="G53" i="1"/>
  <c r="F53" i="1"/>
  <c r="E53" i="1"/>
  <c r="D53" i="1"/>
  <c r="C53" i="1"/>
  <c r="H43" i="1"/>
  <c r="G43" i="1"/>
  <c r="F43" i="1"/>
  <c r="E43" i="1"/>
  <c r="D43" i="1"/>
  <c r="C43" i="1"/>
  <c r="H33" i="1"/>
  <c r="G33" i="1"/>
  <c r="F33" i="1"/>
  <c r="E33" i="1"/>
  <c r="D33" i="1"/>
  <c r="C33" i="1"/>
  <c r="H23" i="1"/>
  <c r="G23" i="1"/>
  <c r="F23" i="1"/>
  <c r="E23" i="1"/>
  <c r="D23" i="1"/>
  <c r="C23" i="1"/>
  <c r="H13" i="1"/>
  <c r="G13" i="1"/>
  <c r="F13" i="1"/>
  <c r="E13" i="1"/>
  <c r="D13" i="1"/>
  <c r="C13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<sst xmlns="http://schemas.openxmlformats.org/spreadsheetml/2006/main" count="84" uniqueCount="84">
  <si>
    <t>MUNICIPIO DE SAN LUIS DE LA PAZ, GTO.
ESTADO ANALÍTICO DEL EJERCICIO DEL PRESUPUESTO DE EGRESOS POR OBJETO DEL GASTO (CAPÍTULO Y CONCEPTO)
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</si>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</sst>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57" workbookViewId="0">
      <selection activeCell="A77" sqref="A77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SUM(C6:C12)</f>
        <v>174038535.19</v>
      </c>
      <c r="D5" s="17">
        <f t="shared" si="0"/>
        <v>1290561.52</v>
      </c>
      <c r="E5" s="17">
        <f t="shared" si="0"/>
        <v>175329096.70999998</v>
      </c>
      <c r="F5" s="17">
        <f t="shared" si="0"/>
        <v>74707012.24000001</v>
      </c>
      <c r="G5" s="17">
        <f t="shared" si="0"/>
        <v>74628895.040000007</v>
      </c>
      <c r="H5" s="17">
        <f t="shared" si="0"/>
        <v>100622084.47000001</v>
      </c>
    </row>
    <row r="6" spans="1:8" x14ac:dyDescent="0.2">
      <c r="A6" s="18"/>
      <c r="B6" s="19" t="s">
        <v>12</v>
      </c>
      <c r="C6" s="20">
        <v>71069146.670000002</v>
      </c>
      <c r="D6" s="20">
        <v>-231910.86</v>
      </c>
      <c r="E6" s="20">
        <v>70837235.810000002</v>
      </c>
      <c r="F6" s="20">
        <v>34517808.909999996</v>
      </c>
      <c r="G6" s="20">
        <v>34517491.710000001</v>
      </c>
      <c r="H6" s="20">
        <v>36319426.899999999</v>
      </c>
    </row>
    <row r="7" spans="1:8" x14ac:dyDescent="0.2">
      <c r="A7" s="18"/>
      <c r="B7" s="19" t="s">
        <v>13</v>
      </c>
      <c r="C7" s="20">
        <v>21130578.02</v>
      </c>
      <c r="D7" s="20">
        <v>2883000</v>
      </c>
      <c r="E7" s="20">
        <v>24013578.02</v>
      </c>
      <c r="F7" s="20">
        <v>9960226.4199999999</v>
      </c>
      <c r="G7" s="20">
        <v>9960226.4199999999</v>
      </c>
      <c r="H7" s="20">
        <v>14053351.6</v>
      </c>
    </row>
    <row r="8" spans="1:8" x14ac:dyDescent="0.2">
      <c r="A8" s="18"/>
      <c r="B8" s="19" t="s">
        <v>14</v>
      </c>
      <c r="C8" s="20">
        <v>42176911.649999999</v>
      </c>
      <c r="D8" s="20">
        <v>-184096.5</v>
      </c>
      <c r="E8" s="20">
        <v>41992815.149999999</v>
      </c>
      <c r="F8" s="20">
        <v>15577262.640000001</v>
      </c>
      <c r="G8" s="20">
        <v>15577262.640000001</v>
      </c>
      <c r="H8" s="20">
        <v>26415552.510000002</v>
      </c>
    </row>
    <row r="9" spans="1:8" x14ac:dyDescent="0.2">
      <c r="A9" s="18"/>
      <c r="B9" s="19" t="s">
        <v>15</v>
      </c>
      <c r="C9" s="20">
        <v>30357964.780000001</v>
      </c>
      <c r="D9" s="20">
        <v>-129431.12</v>
      </c>
      <c r="E9" s="20">
        <v>30228533.66</v>
      </c>
      <c r="F9" s="20">
        <v>10067195.119999999</v>
      </c>
      <c r="G9" s="20">
        <v>10067195.119999999</v>
      </c>
      <c r="H9" s="20">
        <v>20161338.539999999</v>
      </c>
    </row>
    <row r="10" spans="1:8" x14ac:dyDescent="0.2">
      <c r="A10" s="18"/>
      <c r="B10" s="19" t="s">
        <v>16</v>
      </c>
      <c r="C10" s="20">
        <v>9303934.0700000003</v>
      </c>
      <c r="D10" s="20">
        <v>-1047000</v>
      </c>
      <c r="E10" s="20">
        <v>8256934.0700000003</v>
      </c>
      <c r="F10" s="20">
        <v>4584519.1500000004</v>
      </c>
      <c r="G10" s="20">
        <v>4506719.1500000004</v>
      </c>
      <c r="H10" s="20">
        <v>3672414.92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">
      <c r="A13" s="15" t="s">
        <v>19</v>
      </c>
      <c r="B13" s="16"/>
      <c r="C13" s="20">
        <f t="shared" ref="C13:H13" si="1">SUM(C14:C22)</f>
        <v>22188077.899999999</v>
      </c>
      <c r="D13" s="20">
        <f t="shared" si="1"/>
        <v>2172000</v>
      </c>
      <c r="E13" s="20">
        <f t="shared" si="1"/>
        <v>24360077.899999999</v>
      </c>
      <c r="F13" s="20">
        <f t="shared" si="1"/>
        <v>10733055.070000002</v>
      </c>
      <c r="G13" s="20">
        <f t="shared" si="1"/>
        <v>10049045.75</v>
      </c>
      <c r="H13" s="20">
        <f t="shared" si="1"/>
        <v>13627022.829999998</v>
      </c>
    </row>
    <row r="14" spans="1:8" x14ac:dyDescent="0.2">
      <c r="A14" s="18"/>
      <c r="B14" s="19" t="s">
        <v>20</v>
      </c>
      <c r="C14" s="20">
        <v>3280779.9</v>
      </c>
      <c r="D14" s="20">
        <v>-224750</v>
      </c>
      <c r="E14" s="20">
        <v>3056029.9</v>
      </c>
      <c r="F14" s="20">
        <v>1124849.49</v>
      </c>
      <c r="G14" s="20">
        <v>1074486.25</v>
      </c>
      <c r="H14" s="20">
        <v>1931180.41</v>
      </c>
    </row>
    <row r="15" spans="1:8" x14ac:dyDescent="0.2">
      <c r="A15" s="18"/>
      <c r="B15" s="19" t="s">
        <v>21</v>
      </c>
      <c r="C15" s="20">
        <v>1829750</v>
      </c>
      <c r="D15" s="20">
        <v>-165763.5</v>
      </c>
      <c r="E15" s="20">
        <v>1663986.5</v>
      </c>
      <c r="F15" s="20">
        <v>278985.86</v>
      </c>
      <c r="G15" s="20">
        <v>256536.67</v>
      </c>
      <c r="H15" s="20">
        <v>1385000.64</v>
      </c>
    </row>
    <row r="16" spans="1:8" x14ac:dyDescent="0.2">
      <c r="A16" s="18"/>
      <c r="B16" s="19" t="s">
        <v>22</v>
      </c>
      <c r="C16" s="20">
        <v>370000</v>
      </c>
      <c r="D16" s="20">
        <v>51000</v>
      </c>
      <c r="E16" s="20">
        <v>421000</v>
      </c>
      <c r="F16" s="20">
        <v>48916.14</v>
      </c>
      <c r="G16" s="20">
        <v>14205.94</v>
      </c>
      <c r="H16" s="20">
        <v>372083.86</v>
      </c>
    </row>
    <row r="17" spans="1:8" x14ac:dyDescent="0.2">
      <c r="A17" s="18"/>
      <c r="B17" s="19" t="s">
        <v>23</v>
      </c>
      <c r="C17" s="20">
        <v>3101280</v>
      </c>
      <c r="D17" s="20">
        <v>1512750</v>
      </c>
      <c r="E17" s="20">
        <v>4614030</v>
      </c>
      <c r="F17" s="20">
        <v>2842771.39</v>
      </c>
      <c r="G17" s="20">
        <v>2833887.36</v>
      </c>
      <c r="H17" s="20">
        <v>1771258.61</v>
      </c>
    </row>
    <row r="18" spans="1:8" x14ac:dyDescent="0.2">
      <c r="A18" s="18"/>
      <c r="B18" s="19" t="s">
        <v>24</v>
      </c>
      <c r="C18" s="20">
        <v>894125</v>
      </c>
      <c r="D18" s="20">
        <v>235000</v>
      </c>
      <c r="E18" s="20">
        <v>1129125</v>
      </c>
      <c r="F18" s="20">
        <v>403870.01</v>
      </c>
      <c r="G18" s="20">
        <v>342827.89</v>
      </c>
      <c r="H18" s="20">
        <v>725254.99</v>
      </c>
    </row>
    <row r="19" spans="1:8" x14ac:dyDescent="0.2">
      <c r="A19" s="18"/>
      <c r="B19" s="19" t="s">
        <v>25</v>
      </c>
      <c r="C19" s="20">
        <v>10058831.5</v>
      </c>
      <c r="D19" s="20">
        <v>359263.5</v>
      </c>
      <c r="E19" s="20">
        <v>10418095</v>
      </c>
      <c r="F19" s="20">
        <v>5467199.4800000004</v>
      </c>
      <c r="G19" s="20">
        <v>5046680.9800000004</v>
      </c>
      <c r="H19" s="20">
        <v>4950895.5199999996</v>
      </c>
    </row>
    <row r="20" spans="1:8" x14ac:dyDescent="0.2">
      <c r="A20" s="18"/>
      <c r="B20" s="19" t="s">
        <v>26</v>
      </c>
      <c r="C20" s="20">
        <v>1967427</v>
      </c>
      <c r="D20" s="20">
        <v>271500</v>
      </c>
      <c r="E20" s="20">
        <v>2238927</v>
      </c>
      <c r="F20" s="20">
        <v>380708.09</v>
      </c>
      <c r="G20" s="20">
        <v>326157.23</v>
      </c>
      <c r="H20" s="20">
        <v>1858218.91</v>
      </c>
    </row>
    <row r="21" spans="1:8" x14ac:dyDescent="0.2">
      <c r="A21" s="18"/>
      <c r="B21" s="19" t="s">
        <v>27</v>
      </c>
      <c r="C21" s="20">
        <v>180000</v>
      </c>
      <c r="D21" s="20">
        <v>0</v>
      </c>
      <c r="E21" s="20">
        <v>180000</v>
      </c>
      <c r="F21" s="20">
        <v>24261.4</v>
      </c>
      <c r="G21" s="20">
        <v>5452</v>
      </c>
      <c r="H21" s="20">
        <v>155738.6</v>
      </c>
    </row>
    <row r="22" spans="1:8" x14ac:dyDescent="0.2">
      <c r="A22" s="18"/>
      <c r="B22" s="19" t="s">
        <v>28</v>
      </c>
      <c r="C22" s="20">
        <v>505884.5</v>
      </c>
      <c r="D22" s="20">
        <v>133000</v>
      </c>
      <c r="E22" s="20">
        <v>638884.5</v>
      </c>
      <c r="F22" s="20">
        <v>161493.21</v>
      </c>
      <c r="G22" s="20">
        <v>148811.43</v>
      </c>
      <c r="H22" s="20">
        <v>477391.29</v>
      </c>
    </row>
    <row r="23" spans="1:8" x14ac:dyDescent="0.2">
      <c r="A23" s="15" t="s">
        <v>29</v>
      </c>
      <c r="B23" s="16"/>
      <c r="C23" s="20">
        <f t="shared" ref="C23:H23" si="2">SUM(C24:C32)</f>
        <v>37009526.589999996</v>
      </c>
      <c r="D23" s="20">
        <f t="shared" si="2"/>
        <v>2080812.5700000003</v>
      </c>
      <c r="E23" s="20">
        <f t="shared" si="2"/>
        <v>39090339.160000004</v>
      </c>
      <c r="F23" s="20">
        <f t="shared" si="2"/>
        <v>25688297.650000002</v>
      </c>
      <c r="G23" s="20">
        <f t="shared" si="2"/>
        <v>24267274.869999997</v>
      </c>
      <c r="H23" s="20">
        <f t="shared" si="2"/>
        <v>13402041.51</v>
      </c>
    </row>
    <row r="24" spans="1:8" x14ac:dyDescent="0.2">
      <c r="A24" s="18"/>
      <c r="B24" s="19" t="s">
        <v>30</v>
      </c>
      <c r="C24" s="20">
        <v>9903123.4000000004</v>
      </c>
      <c r="D24" s="20">
        <v>-78000</v>
      </c>
      <c r="E24" s="20">
        <v>9825123.4000000004</v>
      </c>
      <c r="F24" s="20">
        <v>10152010.710000001</v>
      </c>
      <c r="G24" s="20">
        <v>9931841.0399999991</v>
      </c>
      <c r="H24" s="20">
        <v>-326887.31</v>
      </c>
    </row>
    <row r="25" spans="1:8" x14ac:dyDescent="0.2">
      <c r="A25" s="18"/>
      <c r="B25" s="19" t="s">
        <v>31</v>
      </c>
      <c r="C25" s="20">
        <v>5987980.3700000001</v>
      </c>
      <c r="D25" s="20">
        <v>1532319.4</v>
      </c>
      <c r="E25" s="20">
        <v>7520299.7699999996</v>
      </c>
      <c r="F25" s="20">
        <v>2944359.5</v>
      </c>
      <c r="G25" s="20">
        <v>2753200.2</v>
      </c>
      <c r="H25" s="20">
        <v>4575940.2699999996</v>
      </c>
    </row>
    <row r="26" spans="1:8" x14ac:dyDescent="0.2">
      <c r="A26" s="18"/>
      <c r="B26" s="19" t="s">
        <v>32</v>
      </c>
      <c r="C26" s="20">
        <v>2746000</v>
      </c>
      <c r="D26" s="20">
        <v>-553343.56999999995</v>
      </c>
      <c r="E26" s="20">
        <v>2192656.4300000002</v>
      </c>
      <c r="F26" s="20">
        <v>387315.07</v>
      </c>
      <c r="G26" s="20">
        <v>287846.07</v>
      </c>
      <c r="H26" s="20">
        <v>1805341.36</v>
      </c>
    </row>
    <row r="27" spans="1:8" x14ac:dyDescent="0.2">
      <c r="A27" s="18"/>
      <c r="B27" s="19" t="s">
        <v>33</v>
      </c>
      <c r="C27" s="20">
        <v>1620000</v>
      </c>
      <c r="D27" s="20">
        <v>0</v>
      </c>
      <c r="E27" s="20">
        <v>1620000</v>
      </c>
      <c r="F27" s="20">
        <v>283384.48</v>
      </c>
      <c r="G27" s="20">
        <v>283384.48</v>
      </c>
      <c r="H27" s="20">
        <v>1336615.52</v>
      </c>
    </row>
    <row r="28" spans="1:8" x14ac:dyDescent="0.2">
      <c r="A28" s="18"/>
      <c r="B28" s="19" t="s">
        <v>34</v>
      </c>
      <c r="C28" s="20">
        <v>6944451</v>
      </c>
      <c r="D28" s="20">
        <v>487000</v>
      </c>
      <c r="E28" s="20">
        <v>7431451</v>
      </c>
      <c r="F28" s="20">
        <v>4705489.51</v>
      </c>
      <c r="G28" s="20">
        <v>4111569.21</v>
      </c>
      <c r="H28" s="20">
        <v>2725961.49</v>
      </c>
    </row>
    <row r="29" spans="1:8" x14ac:dyDescent="0.2">
      <c r="A29" s="18"/>
      <c r="B29" s="19" t="s">
        <v>35</v>
      </c>
      <c r="C29" s="20">
        <v>1387392</v>
      </c>
      <c r="D29" s="20">
        <v>450000</v>
      </c>
      <c r="E29" s="20">
        <v>1837392</v>
      </c>
      <c r="F29" s="20">
        <v>1525695.4</v>
      </c>
      <c r="G29" s="20">
        <v>1503655.4</v>
      </c>
      <c r="H29" s="20">
        <v>311696.59999999998</v>
      </c>
    </row>
    <row r="30" spans="1:8" x14ac:dyDescent="0.2">
      <c r="A30" s="18"/>
      <c r="B30" s="19" t="s">
        <v>36</v>
      </c>
      <c r="C30" s="20">
        <v>822400</v>
      </c>
      <c r="D30" s="20">
        <v>36000</v>
      </c>
      <c r="E30" s="20">
        <v>858400</v>
      </c>
      <c r="F30" s="20">
        <v>218177.45</v>
      </c>
      <c r="G30" s="20">
        <v>215855.45</v>
      </c>
      <c r="H30" s="20">
        <v>640222.55000000005</v>
      </c>
    </row>
    <row r="31" spans="1:8" x14ac:dyDescent="0.2">
      <c r="A31" s="18"/>
      <c r="B31" s="19" t="s">
        <v>37</v>
      </c>
      <c r="C31" s="20">
        <v>4830500</v>
      </c>
      <c r="D31" s="20">
        <v>313776.89</v>
      </c>
      <c r="E31" s="20">
        <v>5144276.8899999997</v>
      </c>
      <c r="F31" s="20">
        <v>4104363.1</v>
      </c>
      <c r="G31" s="20">
        <v>3812420.59</v>
      </c>
      <c r="H31" s="20">
        <v>1039913.79</v>
      </c>
    </row>
    <row r="32" spans="1:8" x14ac:dyDescent="0.2">
      <c r="A32" s="18"/>
      <c r="B32" s="19" t="s">
        <v>38</v>
      </c>
      <c r="C32" s="20">
        <v>2767679.82</v>
      </c>
      <c r="D32" s="20">
        <v>-106940.15</v>
      </c>
      <c r="E32" s="20">
        <v>2660739.67</v>
      </c>
      <c r="F32" s="20">
        <v>1367502.43</v>
      </c>
      <c r="G32" s="20">
        <v>1367502.43</v>
      </c>
      <c r="H32" s="20">
        <v>1293237.24</v>
      </c>
    </row>
    <row r="33" spans="1:8" x14ac:dyDescent="0.2">
      <c r="A33" s="15" t="s">
        <v>39</v>
      </c>
      <c r="B33" s="16"/>
      <c r="C33" s="20">
        <f t="shared" ref="C33:H33" si="3">SUM(C34:C42)</f>
        <v>14459350</v>
      </c>
      <c r="D33" s="20">
        <f t="shared" si="3"/>
        <v>38200</v>
      </c>
      <c r="E33" s="20">
        <f t="shared" si="3"/>
        <v>14497550</v>
      </c>
      <c r="F33" s="20">
        <f t="shared" si="3"/>
        <v>8029169.96</v>
      </c>
      <c r="G33" s="20">
        <f t="shared" si="3"/>
        <v>8004042.3099999996</v>
      </c>
      <c r="H33" s="20">
        <f t="shared" si="3"/>
        <v>6468380.04</v>
      </c>
    </row>
    <row r="34" spans="1:8" x14ac:dyDescent="0.2">
      <c r="A34" s="18"/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8"/>
      <c r="B36" s="19" t="s">
        <v>42</v>
      </c>
      <c r="C36" s="20">
        <v>120000</v>
      </c>
      <c r="D36" s="20">
        <v>0</v>
      </c>
      <c r="E36" s="20">
        <v>120000</v>
      </c>
      <c r="F36" s="20">
        <v>0</v>
      </c>
      <c r="G36" s="20">
        <v>0</v>
      </c>
      <c r="H36" s="20">
        <v>120000</v>
      </c>
    </row>
    <row r="37" spans="1:8" x14ac:dyDescent="0.2">
      <c r="A37" s="18"/>
      <c r="B37" s="19" t="s">
        <v>43</v>
      </c>
      <c r="C37" s="20">
        <v>14339350</v>
      </c>
      <c r="D37" s="20">
        <v>38200</v>
      </c>
      <c r="E37" s="20">
        <v>14377550</v>
      </c>
      <c r="F37" s="20">
        <v>8029169.96</v>
      </c>
      <c r="G37" s="20">
        <v>8004042.3099999996</v>
      </c>
      <c r="H37" s="20">
        <v>6348380.04</v>
      </c>
    </row>
    <row r="38" spans="1:8" x14ac:dyDescent="0.2">
      <c r="A38" s="18"/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">
      <c r="A39" s="18"/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">
      <c r="A40" s="18"/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">
      <c r="A41" s="18"/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 x14ac:dyDescent="0.2">
      <c r="A42" s="18"/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 x14ac:dyDescent="0.2">
      <c r="A43" s="15" t="s">
        <v>49</v>
      </c>
      <c r="B43" s="16"/>
      <c r="C43" s="20">
        <f t="shared" ref="C43:H43" si="4">SUM(C44:C52)</f>
        <v>6619422.8899999997</v>
      </c>
      <c r="D43" s="20">
        <f t="shared" si="4"/>
        <v>1116500</v>
      </c>
      <c r="E43" s="20">
        <f t="shared" si="4"/>
        <v>7735922.8899999997</v>
      </c>
      <c r="F43" s="20">
        <f t="shared" si="4"/>
        <v>2954496.7</v>
      </c>
      <c r="G43" s="20">
        <f t="shared" si="4"/>
        <v>2736796.71</v>
      </c>
      <c r="H43" s="20">
        <f t="shared" si="4"/>
        <v>4781426.1899999995</v>
      </c>
    </row>
    <row r="44" spans="1:8" x14ac:dyDescent="0.2">
      <c r="A44" s="18"/>
      <c r="B44" s="19" t="s">
        <v>50</v>
      </c>
      <c r="C44" s="20">
        <v>1145000</v>
      </c>
      <c r="D44" s="20">
        <v>111500</v>
      </c>
      <c r="E44" s="20">
        <v>1256500</v>
      </c>
      <c r="F44" s="20">
        <v>249330.16</v>
      </c>
      <c r="G44" s="20">
        <v>241030.16</v>
      </c>
      <c r="H44" s="20">
        <v>1007169.84</v>
      </c>
    </row>
    <row r="45" spans="1:8" x14ac:dyDescent="0.2">
      <c r="A45" s="18"/>
      <c r="B45" s="19" t="s">
        <v>51</v>
      </c>
      <c r="C45" s="20">
        <v>118000</v>
      </c>
      <c r="D45" s="20">
        <v>-15000</v>
      </c>
      <c r="E45" s="20">
        <v>103000</v>
      </c>
      <c r="F45" s="20">
        <v>11699.99</v>
      </c>
      <c r="G45" s="20">
        <v>11699.99</v>
      </c>
      <c r="H45" s="20">
        <v>91300.01</v>
      </c>
    </row>
    <row r="46" spans="1:8" x14ac:dyDescent="0.2">
      <c r="A46" s="18"/>
      <c r="B46" s="19" t="s">
        <v>52</v>
      </c>
      <c r="C46" s="20">
        <v>56450</v>
      </c>
      <c r="D46" s="20">
        <v>70000</v>
      </c>
      <c r="E46" s="20">
        <v>126450</v>
      </c>
      <c r="F46" s="20">
        <v>40252</v>
      </c>
      <c r="G46" s="20">
        <v>40252</v>
      </c>
      <c r="H46" s="20">
        <v>86198</v>
      </c>
    </row>
    <row r="47" spans="1:8" x14ac:dyDescent="0.2">
      <c r="A47" s="18"/>
      <c r="B47" s="19" t="s">
        <v>53</v>
      </c>
      <c r="C47" s="20">
        <v>713000</v>
      </c>
      <c r="D47" s="20">
        <v>48000</v>
      </c>
      <c r="E47" s="20">
        <v>761000</v>
      </c>
      <c r="F47" s="20">
        <v>327886</v>
      </c>
      <c r="G47" s="20">
        <v>327886</v>
      </c>
      <c r="H47" s="20">
        <v>433114</v>
      </c>
    </row>
    <row r="48" spans="1:8" x14ac:dyDescent="0.2">
      <c r="A48" s="18"/>
      <c r="B48" s="19" t="s">
        <v>54</v>
      </c>
      <c r="C48" s="20">
        <v>37500</v>
      </c>
      <c r="D48" s="20">
        <v>0</v>
      </c>
      <c r="E48" s="20">
        <v>37500</v>
      </c>
      <c r="F48" s="20">
        <v>0</v>
      </c>
      <c r="G48" s="20">
        <v>0</v>
      </c>
      <c r="H48" s="20">
        <v>37500</v>
      </c>
    </row>
    <row r="49" spans="1:8" x14ac:dyDescent="0.2">
      <c r="A49" s="18"/>
      <c r="B49" s="19" t="s">
        <v>55</v>
      </c>
      <c r="C49" s="20">
        <v>1665000</v>
      </c>
      <c r="D49" s="20">
        <v>892000</v>
      </c>
      <c r="E49" s="20">
        <v>2557000</v>
      </c>
      <c r="F49" s="20">
        <v>675549.16</v>
      </c>
      <c r="G49" s="20">
        <v>514649.16</v>
      </c>
      <c r="H49" s="20">
        <v>1881450.84</v>
      </c>
    </row>
    <row r="50" spans="1:8" x14ac:dyDescent="0.2">
      <c r="A50" s="18"/>
      <c r="B50" s="19" t="s">
        <v>56</v>
      </c>
      <c r="C50" s="20">
        <v>250000</v>
      </c>
      <c r="D50" s="20">
        <v>250000</v>
      </c>
      <c r="E50" s="20">
        <v>500000</v>
      </c>
      <c r="F50" s="20">
        <v>98466.39</v>
      </c>
      <c r="G50" s="20">
        <v>49966.400000000001</v>
      </c>
      <c r="H50" s="20">
        <v>401533.61</v>
      </c>
    </row>
    <row r="51" spans="1:8" x14ac:dyDescent="0.2">
      <c r="A51" s="18"/>
      <c r="B51" s="19" t="s">
        <v>57</v>
      </c>
      <c r="C51" s="20">
        <v>1500001</v>
      </c>
      <c r="D51" s="20">
        <v>0</v>
      </c>
      <c r="E51" s="20">
        <v>1500001</v>
      </c>
      <c r="F51" s="20">
        <v>1500000</v>
      </c>
      <c r="G51" s="20">
        <v>1500000</v>
      </c>
      <c r="H51" s="20">
        <v>1</v>
      </c>
    </row>
    <row r="52" spans="1:8" x14ac:dyDescent="0.2">
      <c r="A52" s="18"/>
      <c r="B52" s="19" t="s">
        <v>58</v>
      </c>
      <c r="C52" s="20">
        <v>1134471.8899999999</v>
      </c>
      <c r="D52" s="20">
        <v>-240000</v>
      </c>
      <c r="E52" s="20">
        <v>894471.89</v>
      </c>
      <c r="F52" s="20">
        <v>51313</v>
      </c>
      <c r="G52" s="20">
        <v>51313</v>
      </c>
      <c r="H52" s="20">
        <v>843158.89</v>
      </c>
    </row>
    <row r="53" spans="1:8" x14ac:dyDescent="0.2">
      <c r="A53" s="15" t="s">
        <v>59</v>
      </c>
      <c r="B53" s="16"/>
      <c r="C53" s="20">
        <f t="shared" ref="C53:H53" si="5">SUM(C54:C56)</f>
        <v>86273142.879999995</v>
      </c>
      <c r="D53" s="20">
        <f t="shared" si="5"/>
        <v>-364499.48</v>
      </c>
      <c r="E53" s="20">
        <f t="shared" si="5"/>
        <v>85908643.400000006</v>
      </c>
      <c r="F53" s="20">
        <f t="shared" si="5"/>
        <v>2435780.2800000003</v>
      </c>
      <c r="G53" s="20">
        <f t="shared" si="5"/>
        <v>2386480.2800000003</v>
      </c>
      <c r="H53" s="20">
        <f t="shared" si="5"/>
        <v>83472863.11999999</v>
      </c>
    </row>
    <row r="54" spans="1:8" x14ac:dyDescent="0.2">
      <c r="A54" s="18"/>
      <c r="B54" s="19" t="s">
        <v>60</v>
      </c>
      <c r="C54" s="20">
        <v>66779481.880000003</v>
      </c>
      <c r="D54" s="20">
        <v>2094350.32</v>
      </c>
      <c r="E54" s="20">
        <v>68873832.200000003</v>
      </c>
      <c r="F54" s="20">
        <v>1811132.96</v>
      </c>
      <c r="G54" s="20">
        <v>1811132.96</v>
      </c>
      <c r="H54" s="20">
        <v>67062699.240000002</v>
      </c>
    </row>
    <row r="55" spans="1:8" x14ac:dyDescent="0.2">
      <c r="A55" s="18"/>
      <c r="B55" s="19" t="s">
        <v>61</v>
      </c>
      <c r="C55" s="20">
        <v>2378661</v>
      </c>
      <c r="D55" s="20">
        <v>-741690.8</v>
      </c>
      <c r="E55" s="20">
        <v>1636970.2</v>
      </c>
      <c r="F55" s="20">
        <v>54580.56</v>
      </c>
      <c r="G55" s="20">
        <v>54580.56</v>
      </c>
      <c r="H55" s="20">
        <v>1582389.64</v>
      </c>
    </row>
    <row r="56" spans="1:8" x14ac:dyDescent="0.2">
      <c r="A56" s="18"/>
      <c r="B56" s="19" t="s">
        <v>62</v>
      </c>
      <c r="C56" s="20">
        <v>17115000</v>
      </c>
      <c r="D56" s="20">
        <v>-1717159</v>
      </c>
      <c r="E56" s="20">
        <v>15397841</v>
      </c>
      <c r="F56" s="20">
        <v>570066.76</v>
      </c>
      <c r="G56" s="20">
        <v>520766.76</v>
      </c>
      <c r="H56" s="20">
        <v>14827774.24</v>
      </c>
    </row>
    <row r="57" spans="1:8" x14ac:dyDescent="0.2">
      <c r="A57" s="15" t="s">
        <v>63</v>
      </c>
      <c r="B57" s="16"/>
      <c r="C57" s="20">
        <f t="shared" ref="C57:H57" si="6">SUM(C58:C64)</f>
        <v>0</v>
      </c>
      <c r="D57" s="20">
        <f t="shared" si="6"/>
        <v>0</v>
      </c>
      <c r="E57" s="20">
        <f t="shared" si="6"/>
        <v>0</v>
      </c>
      <c r="F57" s="20">
        <f t="shared" si="6"/>
        <v>0</v>
      </c>
      <c r="G57" s="20">
        <f t="shared" si="6"/>
        <v>0</v>
      </c>
      <c r="H57" s="20">
        <f t="shared" si="6"/>
        <v>0</v>
      </c>
    </row>
    <row r="58" spans="1:8" x14ac:dyDescent="0.2">
      <c r="A58" s="18"/>
      <c r="B58" s="19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x14ac:dyDescent="0.2">
      <c r="A59" s="18"/>
      <c r="B59" s="19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x14ac:dyDescent="0.2">
      <c r="A60" s="18"/>
      <c r="B60" s="19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x14ac:dyDescent="0.2">
      <c r="A61" s="18"/>
      <c r="B61" s="19" t="s">
        <v>67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x14ac:dyDescent="0.2">
      <c r="A62" s="18"/>
      <c r="B62" s="19" t="s">
        <v>68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 x14ac:dyDescent="0.2">
      <c r="A63" s="18"/>
      <c r="B63" s="19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x14ac:dyDescent="0.2">
      <c r="A64" s="18"/>
      <c r="B64" s="19" t="s">
        <v>70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</row>
    <row r="65" spans="1:8" x14ac:dyDescent="0.2">
      <c r="A65" s="15" t="s">
        <v>71</v>
      </c>
      <c r="B65" s="16"/>
      <c r="C65" s="20">
        <f t="shared" ref="C65:H65" si="7">SUM(C66:C68)</f>
        <v>3330000</v>
      </c>
      <c r="D65" s="20">
        <f t="shared" si="7"/>
        <v>-1062000</v>
      </c>
      <c r="E65" s="20">
        <f t="shared" si="7"/>
        <v>2268000</v>
      </c>
      <c r="F65" s="20">
        <f t="shared" si="7"/>
        <v>1756320.4</v>
      </c>
      <c r="G65" s="20">
        <f t="shared" si="7"/>
        <v>1756320.4</v>
      </c>
      <c r="H65" s="20">
        <f t="shared" si="7"/>
        <v>511679.6</v>
      </c>
    </row>
    <row r="66" spans="1:8" x14ac:dyDescent="0.2">
      <c r="A66" s="18"/>
      <c r="B66" s="19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 x14ac:dyDescent="0.2">
      <c r="A67" s="18"/>
      <c r="B67" s="19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x14ac:dyDescent="0.2">
      <c r="A68" s="18"/>
      <c r="B68" s="19" t="s">
        <v>74</v>
      </c>
      <c r="C68" s="20">
        <v>3330000</v>
      </c>
      <c r="D68" s="20">
        <v>-1062000</v>
      </c>
      <c r="E68" s="20">
        <v>2268000</v>
      </c>
      <c r="F68" s="20">
        <v>1756320.4</v>
      </c>
      <c r="G68" s="20">
        <v>1756320.4</v>
      </c>
      <c r="H68" s="20">
        <v>511679.6</v>
      </c>
    </row>
    <row r="69" spans="1:8" x14ac:dyDescent="0.2">
      <c r="A69" s="15" t="s">
        <v>75</v>
      </c>
      <c r="B69" s="16"/>
      <c r="C69" s="20">
        <f t="shared" ref="C69:H69" si="8">SUM(C70:C76)</f>
        <v>200000</v>
      </c>
      <c r="D69" s="20">
        <f t="shared" si="8"/>
        <v>-50000</v>
      </c>
      <c r="E69" s="20">
        <f t="shared" si="8"/>
        <v>150000</v>
      </c>
      <c r="F69" s="20">
        <f t="shared" si="8"/>
        <v>75000</v>
      </c>
      <c r="G69" s="20">
        <f t="shared" si="8"/>
        <v>75000</v>
      </c>
      <c r="H69" s="20">
        <f t="shared" si="8"/>
        <v>75000</v>
      </c>
    </row>
    <row r="70" spans="1:8" x14ac:dyDescent="0.2">
      <c r="A70" s="18"/>
      <c r="B70" s="19" t="s">
        <v>76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 x14ac:dyDescent="0.2">
      <c r="A71" s="18"/>
      <c r="B71" s="19" t="s">
        <v>77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x14ac:dyDescent="0.2">
      <c r="A72" s="18"/>
      <c r="B72" s="19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x14ac:dyDescent="0.2">
      <c r="A73" s="18"/>
      <c r="B73" s="19" t="s">
        <v>79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 x14ac:dyDescent="0.2">
      <c r="A74" s="18"/>
      <c r="B74" s="19" t="s">
        <v>80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 x14ac:dyDescent="0.2">
      <c r="A75" s="18"/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x14ac:dyDescent="0.2">
      <c r="A76" s="21"/>
      <c r="B76" s="22" t="s">
        <v>82</v>
      </c>
      <c r="C76" s="23">
        <v>200000</v>
      </c>
      <c r="D76" s="23">
        <v>-50000</v>
      </c>
      <c r="E76" s="23">
        <v>150000</v>
      </c>
      <c r="F76" s="23">
        <v>75000</v>
      </c>
      <c r="G76" s="23">
        <v>75000</v>
      </c>
      <c r="H76" s="23">
        <v>75000</v>
      </c>
    </row>
    <row r="77" spans="1:8" x14ac:dyDescent="0.2">
      <c r="A77" s="24"/>
      <c r="B77" s="25" t="s">
        <v>83</v>
      </c>
      <c r="C77" s="26">
        <f t="shared" ref="C77:H77" si="9">C69+C65+C57+C53+C43+C33+C23+C13+C5</f>
        <v>344118055.44999999</v>
      </c>
      <c r="D77" s="26">
        <f t="shared" si="9"/>
        <v>5221574.6100000003</v>
      </c>
      <c r="E77" s="26">
        <f t="shared" si="9"/>
        <v>349339630.06</v>
      </c>
      <c r="F77" s="26">
        <f t="shared" si="9"/>
        <v>126379132.30000001</v>
      </c>
      <c r="G77" s="26">
        <f t="shared" si="9"/>
        <v>123903855.36</v>
      </c>
      <c r="H77" s="26">
        <f t="shared" si="9"/>
        <v>222960497.75999999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2020-08-20T19:57:49Z</dcterms:created>
  <dcterms:modified xsi:type="dcterms:W3CDTF">2020-08-20T19:58:29Z</dcterms:modified>
</cp:coreProperties>
</file>